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1 - Etudes\2178 - Université Bx Montaigne - Maison des étudiants Pessac\8 - Dce\7 - TCE\"/>
    </mc:Choice>
  </mc:AlternateContent>
  <xr:revisionPtr revIDLastSave="0" documentId="13_ncr:1_{6E4DFE7D-063E-4A84-A1EF-1DAA7F17CCBC}" xr6:coauthVersionLast="47" xr6:coauthVersionMax="47" xr10:uidLastSave="{00000000-0000-0000-0000-000000000000}"/>
  <bookViews>
    <workbookView xWindow="29220" yWindow="0" windowWidth="25110" windowHeight="15600" tabRatio="903" xr2:uid="{00000000-000D-0000-FFFF-FFFF00000000}"/>
  </bookViews>
  <sheets>
    <sheet name="DPGF" sheetId="25" r:id="rId1"/>
  </sheets>
  <definedNames>
    <definedName name="_xlnm.Print_Area" localSheetId="0">DPGF!$B$1:$F$28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25" l="1"/>
  <c r="F10" i="25"/>
  <c r="F11" i="25"/>
  <c r="F12" i="25"/>
  <c r="F13" i="25"/>
  <c r="F14" i="25"/>
  <c r="F15" i="25"/>
  <c r="F16" i="25"/>
  <c r="F17" i="25"/>
  <c r="F18" i="25"/>
  <c r="F19" i="25"/>
  <c r="F20" i="25"/>
  <c r="F21" i="25"/>
  <c r="F7" i="25"/>
  <c r="F23" i="25"/>
  <c r="F22" i="25"/>
  <c r="F8" i="25"/>
  <c r="F25" i="25" l="1"/>
  <c r="F26" i="25" l="1"/>
  <c r="F27" i="25" s="1"/>
</calcChain>
</file>

<file path=xl/sharedStrings.xml><?xml version="1.0" encoding="utf-8"?>
<sst xmlns="http://schemas.openxmlformats.org/spreadsheetml/2006/main" count="39" uniqueCount="35">
  <si>
    <t>DESIGNATION</t>
  </si>
  <si>
    <t>U</t>
  </si>
  <si>
    <t>PU</t>
  </si>
  <si>
    <t>PT</t>
  </si>
  <si>
    <t>ens</t>
  </si>
  <si>
    <t>Montant € HT</t>
  </si>
  <si>
    <t>Montant € TTC</t>
  </si>
  <si>
    <t>Q ENT</t>
  </si>
  <si>
    <t>TVA 20%</t>
  </si>
  <si>
    <t>Etudes d'exécution / DOE</t>
  </si>
  <si>
    <t>Installation de chantier</t>
  </si>
  <si>
    <t xml:space="preserve"> - Installations de chantier communes</t>
  </si>
  <si>
    <t xml:space="preserve"> - Dispositif de sécurité</t>
  </si>
  <si>
    <t>UNIVERSITE BORDEAUX MONTAIGNE</t>
  </si>
  <si>
    <t xml:space="preserve"> - Compte prorata</t>
  </si>
  <si>
    <t>PESSAC - REHABILITATION MAISON DES ETUDIANTS</t>
  </si>
  <si>
    <t>Ens</t>
  </si>
  <si>
    <t>SERRURERIE</t>
  </si>
  <si>
    <t xml:space="preserve"> - Verre émaillé façade</t>
  </si>
  <si>
    <t xml:space="preserve"> - Pergola structure alu lame bois</t>
  </si>
  <si>
    <t xml:space="preserve"> - Dépose garde corps</t>
  </si>
  <si>
    <t xml:space="preserve"> - Lisse de protection</t>
  </si>
  <si>
    <t>ml</t>
  </si>
  <si>
    <t>m2</t>
  </si>
  <si>
    <t>2.1</t>
  </si>
  <si>
    <t>2.2</t>
  </si>
  <si>
    <t>2.2.1</t>
  </si>
  <si>
    <t>2.2.2</t>
  </si>
  <si>
    <t>2.2.3</t>
  </si>
  <si>
    <t>2.3</t>
  </si>
  <si>
    <t>2.3.1</t>
  </si>
  <si>
    <t>2.3.2</t>
  </si>
  <si>
    <t>2.3.3</t>
  </si>
  <si>
    <t>2.3.4</t>
  </si>
  <si>
    <t>DPGF LOT 05 SERRURERIE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</si>
</sst>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7" xfId="0" applyBorder="1"/>
    <xf numFmtId="0" fontId="0" fillId="0" borderId="9" xfId="0" applyBorder="1"/>
    <xf numFmtId="0" fontId="0" fillId="0" borderId="5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3" xfId="0" applyFont="1" applyBorder="1"/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right"/>
    </xf>
    <xf numFmtId="4" fontId="0" fillId="0" borderId="10" xfId="0" applyNumberFormat="1" applyBorder="1" applyAlignment="1">
      <alignment horizontal="center"/>
    </xf>
    <xf numFmtId="4" fontId="0" fillId="0" borderId="11" xfId="0" applyNumberFormat="1" applyBorder="1" applyAlignment="1">
      <alignment horizontal="right"/>
    </xf>
    <xf numFmtId="4" fontId="1" fillId="0" borderId="1" xfId="0" applyNumberFormat="1" applyFon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3" xfId="0" applyNumberFormat="1" applyBorder="1" applyAlignment="1">
      <alignment horizontal="right"/>
    </xf>
    <xf numFmtId="4" fontId="0" fillId="0" borderId="6" xfId="0" applyNumberFormat="1" applyBorder="1" applyAlignment="1">
      <alignment horizontal="center"/>
    </xf>
    <xf numFmtId="4" fontId="0" fillId="0" borderId="2" xfId="0" applyNumberFormat="1" applyBorder="1" applyAlignment="1">
      <alignment horizontal="right"/>
    </xf>
    <xf numFmtId="4" fontId="0" fillId="0" borderId="0" xfId="0" applyNumberFormat="1" applyAlignment="1">
      <alignment horizontal="center"/>
    </xf>
    <xf numFmtId="4" fontId="1" fillId="0" borderId="8" xfId="0" applyNumberFormat="1" applyFont="1" applyBorder="1" applyAlignment="1">
      <alignment horizontal="right"/>
    </xf>
    <xf numFmtId="4" fontId="3" fillId="0" borderId="8" xfId="0" applyNumberFormat="1" applyFont="1" applyBorder="1" applyAlignment="1">
      <alignment horizontal="right"/>
    </xf>
    <xf numFmtId="4" fontId="4" fillId="0" borderId="8" xfId="0" applyNumberFormat="1" applyFont="1" applyBorder="1" applyAlignment="1">
      <alignment horizontal="right"/>
    </xf>
    <xf numFmtId="4" fontId="0" fillId="0" borderId="0" xfId="0" applyNumberFormat="1" applyAlignment="1">
      <alignment horizontal="right"/>
    </xf>
    <xf numFmtId="4" fontId="1" fillId="0" borderId="3" xfId="0" applyNumberFormat="1" applyFont="1" applyBorder="1" applyAlignment="1">
      <alignment horizontal="right"/>
    </xf>
    <xf numFmtId="4" fontId="3" fillId="0" borderId="3" xfId="0" applyNumberFormat="1" applyFont="1" applyBorder="1" applyAlignment="1">
      <alignment horizontal="right"/>
    </xf>
    <xf numFmtId="4" fontId="4" fillId="0" borderId="3" xfId="0" applyNumberFormat="1" applyFont="1" applyBorder="1" applyAlignment="1">
      <alignment horizontal="right"/>
    </xf>
    <xf numFmtId="4" fontId="0" fillId="0" borderId="11" xfId="0" applyNumberFormat="1" applyBorder="1" applyAlignment="1">
      <alignment horizontal="center"/>
    </xf>
    <xf numFmtId="4" fontId="0" fillId="0" borderId="12" xfId="0" applyNumberFormat="1" applyBorder="1" applyAlignment="1">
      <alignment horizontal="right"/>
    </xf>
    <xf numFmtId="0" fontId="0" fillId="0" borderId="2" xfId="0" applyBorder="1"/>
    <xf numFmtId="0" fontId="0" fillId="0" borderId="12" xfId="0" applyBorder="1"/>
    <xf numFmtId="0" fontId="0" fillId="0" borderId="1" xfId="0" applyBorder="1"/>
    <xf numFmtId="0" fontId="2" fillId="0" borderId="7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8"/>
  <sheetViews>
    <sheetView showGridLines="0" showZeros="0" tabSelected="1" workbookViewId="0">
      <selection activeCell="B5" sqref="B5"/>
    </sheetView>
  </sheetViews>
  <sheetFormatPr baseColWidth="10" defaultRowHeight="15" x14ac:dyDescent="0.25"/>
  <cols>
    <col min="1" max="1" width="7.140625" customWidth="1"/>
    <col min="2" max="2" width="58.7109375" customWidth="1"/>
    <col min="3" max="3" width="5.140625" style="1" customWidth="1"/>
    <col min="4" max="4" width="7.7109375" style="20" customWidth="1"/>
    <col min="5" max="5" width="11.42578125" style="20"/>
    <col min="6" max="6" width="14.42578125" style="24" customWidth="1"/>
  </cols>
  <sheetData>
    <row r="1" spans="1:6" x14ac:dyDescent="0.25">
      <c r="B1" s="4"/>
      <c r="C1" s="7"/>
      <c r="D1" s="11"/>
      <c r="E1" s="11"/>
      <c r="F1" s="12"/>
    </row>
    <row r="2" spans="1:6" ht="15.75" x14ac:dyDescent="0.25">
      <c r="B2" s="33" t="s">
        <v>13</v>
      </c>
      <c r="C2" s="34"/>
      <c r="D2" s="34"/>
      <c r="E2" s="34"/>
      <c r="F2" s="35"/>
    </row>
    <row r="3" spans="1:6" ht="15.75" x14ac:dyDescent="0.25">
      <c r="B3" s="33" t="s">
        <v>15</v>
      </c>
      <c r="C3" s="34"/>
      <c r="D3" s="34"/>
      <c r="E3" s="34"/>
      <c r="F3" s="35"/>
    </row>
    <row r="4" spans="1:6" ht="15.75" x14ac:dyDescent="0.25">
      <c r="B4" s="33" t="s">
        <v>34</v>
      </c>
      <c r="C4" s="34"/>
      <c r="D4" s="34"/>
      <c r="E4" s="34"/>
      <c r="F4" s="35"/>
    </row>
    <row r="5" spans="1:6" x14ac:dyDescent="0.25">
      <c r="B5" s="6"/>
      <c r="C5" s="8"/>
      <c r="D5" s="13"/>
      <c r="E5" s="13"/>
      <c r="F5" s="14"/>
    </row>
    <row r="6" spans="1:6" x14ac:dyDescent="0.25">
      <c r="A6" s="32"/>
      <c r="B6" s="2" t="s">
        <v>0</v>
      </c>
      <c r="C6" s="2" t="s">
        <v>1</v>
      </c>
      <c r="D6" s="15" t="s">
        <v>7</v>
      </c>
      <c r="E6" s="15" t="s">
        <v>2</v>
      </c>
      <c r="F6" s="15" t="s">
        <v>3</v>
      </c>
    </row>
    <row r="7" spans="1:6" x14ac:dyDescent="0.25">
      <c r="A7" s="3"/>
      <c r="B7" s="3"/>
      <c r="C7" s="9"/>
      <c r="D7" s="16"/>
      <c r="E7" s="16"/>
      <c r="F7" s="17">
        <f>D7*E7</f>
        <v>0</v>
      </c>
    </row>
    <row r="8" spans="1:6" x14ac:dyDescent="0.25">
      <c r="A8" s="3" t="s">
        <v>24</v>
      </c>
      <c r="B8" s="10" t="s">
        <v>9</v>
      </c>
      <c r="C8" s="9" t="s">
        <v>4</v>
      </c>
      <c r="D8" s="16"/>
      <c r="E8" s="16"/>
      <c r="F8" s="17">
        <f>D8*E8</f>
        <v>0</v>
      </c>
    </row>
    <row r="9" spans="1:6" x14ac:dyDescent="0.25">
      <c r="A9" s="3"/>
      <c r="B9" s="3"/>
      <c r="C9" s="9"/>
      <c r="D9" s="16"/>
      <c r="E9" s="16"/>
      <c r="F9" s="17">
        <f t="shared" ref="F9:F21" si="0">D9*E9</f>
        <v>0</v>
      </c>
    </row>
    <row r="10" spans="1:6" x14ac:dyDescent="0.25">
      <c r="A10" s="3" t="s">
        <v>25</v>
      </c>
      <c r="B10" s="10" t="s">
        <v>10</v>
      </c>
      <c r="C10" s="9"/>
      <c r="D10" s="16"/>
      <c r="E10" s="16"/>
      <c r="F10" s="17">
        <f t="shared" si="0"/>
        <v>0</v>
      </c>
    </row>
    <row r="11" spans="1:6" x14ac:dyDescent="0.25">
      <c r="A11" s="3" t="s">
        <v>26</v>
      </c>
      <c r="B11" s="3" t="s">
        <v>11</v>
      </c>
      <c r="C11" s="9" t="s">
        <v>4</v>
      </c>
      <c r="D11" s="16"/>
      <c r="E11" s="16"/>
      <c r="F11" s="17">
        <f t="shared" si="0"/>
        <v>0</v>
      </c>
    </row>
    <row r="12" spans="1:6" x14ac:dyDescent="0.25">
      <c r="A12" s="3" t="s">
        <v>27</v>
      </c>
      <c r="B12" s="3" t="s">
        <v>12</v>
      </c>
      <c r="C12" s="9" t="s">
        <v>4</v>
      </c>
      <c r="D12" s="16"/>
      <c r="E12" s="16"/>
      <c r="F12" s="17">
        <f t="shared" si="0"/>
        <v>0</v>
      </c>
    </row>
    <row r="13" spans="1:6" x14ac:dyDescent="0.25">
      <c r="A13" s="3" t="s">
        <v>28</v>
      </c>
      <c r="B13" s="3" t="s">
        <v>14</v>
      </c>
      <c r="C13" s="9" t="s">
        <v>4</v>
      </c>
      <c r="D13" s="16"/>
      <c r="E13" s="16"/>
      <c r="F13" s="17">
        <f t="shared" si="0"/>
        <v>0</v>
      </c>
    </row>
    <row r="14" spans="1:6" x14ac:dyDescent="0.25">
      <c r="A14" s="3"/>
      <c r="B14" s="10"/>
      <c r="C14" s="9"/>
      <c r="D14" s="16"/>
      <c r="E14" s="16"/>
      <c r="F14" s="17">
        <f t="shared" si="0"/>
        <v>0</v>
      </c>
    </row>
    <row r="15" spans="1:6" x14ac:dyDescent="0.25">
      <c r="A15" s="3" t="s">
        <v>29</v>
      </c>
      <c r="B15" s="10" t="s">
        <v>17</v>
      </c>
      <c r="C15" s="9"/>
      <c r="D15" s="16"/>
      <c r="E15" s="16"/>
      <c r="F15" s="17">
        <f t="shared" si="0"/>
        <v>0</v>
      </c>
    </row>
    <row r="16" spans="1:6" x14ac:dyDescent="0.25">
      <c r="A16" s="3" t="s">
        <v>30</v>
      </c>
      <c r="B16" s="3" t="s">
        <v>18</v>
      </c>
      <c r="C16" s="9" t="s">
        <v>23</v>
      </c>
      <c r="D16" s="16"/>
      <c r="E16" s="16"/>
      <c r="F16" s="17">
        <f t="shared" si="0"/>
        <v>0</v>
      </c>
    </row>
    <row r="17" spans="1:6" x14ac:dyDescent="0.25">
      <c r="A17" s="3" t="s">
        <v>31</v>
      </c>
      <c r="B17" s="3" t="s">
        <v>19</v>
      </c>
      <c r="C17" s="9" t="s">
        <v>16</v>
      </c>
      <c r="D17" s="16"/>
      <c r="E17" s="16"/>
      <c r="F17" s="17">
        <f t="shared" si="0"/>
        <v>0</v>
      </c>
    </row>
    <row r="18" spans="1:6" x14ac:dyDescent="0.25">
      <c r="A18" s="3" t="s">
        <v>32</v>
      </c>
      <c r="B18" s="3" t="s">
        <v>20</v>
      </c>
      <c r="C18" s="9" t="s">
        <v>16</v>
      </c>
      <c r="D18" s="16"/>
      <c r="E18" s="16"/>
      <c r="F18" s="17">
        <f t="shared" si="0"/>
        <v>0</v>
      </c>
    </row>
    <row r="19" spans="1:6" x14ac:dyDescent="0.25">
      <c r="A19" s="3" t="s">
        <v>33</v>
      </c>
      <c r="B19" s="3" t="s">
        <v>21</v>
      </c>
      <c r="C19" s="9" t="s">
        <v>22</v>
      </c>
      <c r="D19" s="16"/>
      <c r="E19" s="16"/>
      <c r="F19" s="17">
        <f t="shared" si="0"/>
        <v>0</v>
      </c>
    </row>
    <row r="20" spans="1:6" x14ac:dyDescent="0.25">
      <c r="A20" s="3"/>
      <c r="B20" s="3"/>
      <c r="C20" s="9"/>
      <c r="D20" s="16"/>
      <c r="E20" s="16"/>
      <c r="F20" s="17">
        <f t="shared" si="0"/>
        <v>0</v>
      </c>
    </row>
    <row r="21" spans="1:6" x14ac:dyDescent="0.25">
      <c r="A21" s="3"/>
      <c r="B21" s="10"/>
      <c r="C21" s="9"/>
      <c r="D21" s="16"/>
      <c r="E21" s="16"/>
      <c r="F21" s="17">
        <f t="shared" si="0"/>
        <v>0</v>
      </c>
    </row>
    <row r="22" spans="1:6" x14ac:dyDescent="0.25">
      <c r="A22" s="3"/>
      <c r="B22" s="3"/>
      <c r="C22" s="9"/>
      <c r="D22" s="16"/>
      <c r="E22" s="16"/>
      <c r="F22" s="17">
        <f t="shared" ref="F22:F23" si="1">D22*E22</f>
        <v>0</v>
      </c>
    </row>
    <row r="23" spans="1:6" x14ac:dyDescent="0.25">
      <c r="A23" s="3"/>
      <c r="B23" s="3"/>
      <c r="C23" s="9"/>
      <c r="D23" s="16"/>
      <c r="E23" s="16"/>
      <c r="F23" s="17">
        <f t="shared" si="1"/>
        <v>0</v>
      </c>
    </row>
    <row r="24" spans="1:6" x14ac:dyDescent="0.25">
      <c r="A24" s="30"/>
      <c r="B24" s="4"/>
      <c r="C24" s="7"/>
      <c r="D24" s="11"/>
      <c r="E24" s="18"/>
      <c r="F24" s="19"/>
    </row>
    <row r="25" spans="1:6" x14ac:dyDescent="0.25">
      <c r="A25" s="3"/>
      <c r="B25" s="5"/>
      <c r="E25" s="21" t="s">
        <v>5</v>
      </c>
      <c r="F25" s="25">
        <f>SUM(F7:F23)</f>
        <v>0</v>
      </c>
    </row>
    <row r="26" spans="1:6" x14ac:dyDescent="0.25">
      <c r="A26" s="3"/>
      <c r="B26" s="5"/>
      <c r="E26" s="22" t="s">
        <v>8</v>
      </c>
      <c r="F26" s="26">
        <f>F25*0.2</f>
        <v>0</v>
      </c>
    </row>
    <row r="27" spans="1:6" x14ac:dyDescent="0.25">
      <c r="A27" s="3"/>
      <c r="B27" s="5"/>
      <c r="E27" s="23" t="s">
        <v>6</v>
      </c>
      <c r="F27" s="27">
        <f>F25+F26</f>
        <v>0</v>
      </c>
    </row>
    <row r="28" spans="1:6" x14ac:dyDescent="0.25">
      <c r="A28" s="31"/>
      <c r="B28" s="6"/>
      <c r="C28" s="8"/>
      <c r="D28" s="13"/>
      <c r="E28" s="28"/>
      <c r="F28" s="29"/>
    </row>
  </sheetData>
  <mergeCells count="3">
    <mergeCell ref="B2:F2"/>
    <mergeCell ref="B4:F4"/>
    <mergeCell ref="B3:F3"/>
  </mergeCells>
  <phoneticPr fontId="5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5" orientation="portrait" verticalDpi="1200" r:id="rId1"/>
  <headerFooter>
    <oddFooter>&amp;LMATH INGENIERIE - Juillet 2025&amp;RPHASE DCE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monnier</dc:creator>
  <cp:lastModifiedBy>Fanny Marmin</cp:lastModifiedBy>
  <cp:lastPrinted>2025-06-30T13:22:21Z</cp:lastPrinted>
  <dcterms:created xsi:type="dcterms:W3CDTF">2017-03-14T08:54:10Z</dcterms:created>
  <dcterms:modified xsi:type="dcterms:W3CDTF">2025-07-24T14:40:00Z</dcterms:modified>
</cp:coreProperties>
</file>